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5" rupBuild="1766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o\lenovo-desktop\dm 311 nove firmy 22 11 2016\R&amp;D Composite\prieskum trhu\"/>
    </mc:Choice>
  </mc:AlternateContent>
  <bookViews>
    <workbookView xWindow="240" yWindow="456" windowWidth="20112" windowHeight="7692"/>
  </bookViews>
  <sheets>
    <sheet name="Hárok1" sheetId="1" r:id="rId1"/>
    <sheet name="Hárok3" sheetId="3" r:id="rId2"/>
  </sheets>
  <calcPr calcId="171027"/>
</workbook>
</file>

<file path=xl/calcChain.xml><?xml version="1.0" encoding="utf-8"?>
<calcChain xmlns="http://schemas.openxmlformats.org/spreadsheetml/2006/main">
  <c r="I27" i="1" l="1"/>
  <c r="J27" i="1" s="1"/>
  <c r="I26" i="1"/>
  <c r="J26" i="1" s="1"/>
  <c r="I21" i="1"/>
  <c r="J21" i="1" s="1"/>
  <c r="K21" i="1" s="1"/>
  <c r="I20" i="1"/>
  <c r="J20" i="1" s="1"/>
  <c r="K20" i="1" s="1"/>
  <c r="I19" i="1"/>
  <c r="I14" i="1"/>
  <c r="J14" i="1" s="1"/>
  <c r="I15" i="1"/>
  <c r="I30" i="1"/>
  <c r="J30" i="1" s="1"/>
  <c r="K30" i="1" s="1"/>
  <c r="I29" i="1"/>
  <c r="J29" i="1" s="1"/>
  <c r="K29" i="1" s="1"/>
  <c r="I28" i="1"/>
  <c r="I25" i="1"/>
  <c r="I24" i="1"/>
  <c r="J24" i="1" s="1"/>
  <c r="K24" i="1" s="1"/>
  <c r="I23" i="1"/>
  <c r="J23" i="1" s="1"/>
  <c r="K23" i="1" s="1"/>
  <c r="K27" i="1" l="1"/>
  <c r="K26" i="1"/>
  <c r="J19" i="1"/>
  <c r="K19" i="1" s="1"/>
  <c r="J15" i="1"/>
  <c r="K15" i="1" s="1"/>
  <c r="K14" i="1"/>
  <c r="J28" i="1"/>
  <c r="K28" i="1" s="1"/>
  <c r="I31" i="1"/>
  <c r="J25" i="1"/>
  <c r="K25" i="1" s="1"/>
  <c r="J31" i="1" l="1"/>
  <c r="K31" i="1" s="1"/>
  <c r="I16" i="1" l="1"/>
  <c r="J16" i="1" s="1"/>
  <c r="K16" i="1" s="1"/>
  <c r="I18" i="1"/>
  <c r="J18" i="1" s="1"/>
  <c r="I13" i="1"/>
  <c r="I17" i="1" l="1"/>
  <c r="J17" i="1" s="1"/>
  <c r="K18" i="1"/>
  <c r="J13" i="1"/>
  <c r="K13" i="1" s="1"/>
  <c r="I22" i="1"/>
  <c r="K17" i="1" l="1"/>
  <c r="J22" i="1"/>
  <c r="K22" i="1" s="1"/>
</calcChain>
</file>

<file path=xl/sharedStrings.xml><?xml version="1.0" encoding="utf-8"?>
<sst xmlns="http://schemas.openxmlformats.org/spreadsheetml/2006/main" count="38" uniqueCount="32">
  <si>
    <t>Názov logického celku</t>
  </si>
  <si>
    <t>Názov položky</t>
  </si>
  <si>
    <t>Navrhovaná jednotková cena v EUR (bez DPH)</t>
  </si>
  <si>
    <t>P.č.</t>
  </si>
  <si>
    <t xml:space="preserve">Počet (ks) </t>
  </si>
  <si>
    <t>DPH 20%</t>
  </si>
  <si>
    <t>Obchodné meno výrobcu</t>
  </si>
  <si>
    <t>Dátum vypracovania cenovej ponuky:</t>
  </si>
  <si>
    <t>Navrhovaný typ zariadenia / názov zariadenia / typové označenie</t>
  </si>
  <si>
    <t>Cenovú ponuku vypracoval:</t>
  </si>
  <si>
    <t>Kontakt:</t>
  </si>
  <si>
    <t>Obchodné meno, sídlo:</t>
  </si>
  <si>
    <t xml:space="preserve">Cenová ponuka </t>
  </si>
  <si>
    <t>Počet (ks)</t>
  </si>
  <si>
    <t>Navrhované cena spolu v EUR (bez DPH)</t>
  </si>
  <si>
    <t>Navrhovaná cena spolu  v EUR (vrátane DPH)</t>
  </si>
  <si>
    <t>LOGICKÝ CELOK 2 -  SPOLU</t>
  </si>
  <si>
    <t>LOGICKÝ CELOK 1 - SPOLU</t>
  </si>
  <si>
    <t>LOGICKÝ CELOK 3 -  SPOLU</t>
  </si>
  <si>
    <t>3D tlačiareň</t>
  </si>
  <si>
    <t>Dodávka na miesto  prevádzky</t>
  </si>
  <si>
    <t>Montáž zariadenia</t>
  </si>
  <si>
    <t>Základné zaškolenie obsluhy</t>
  </si>
  <si>
    <t>Zmiešavač na živicu</t>
  </si>
  <si>
    <t>Logický celok 1 - 3D tlačiareň</t>
  </si>
  <si>
    <t>Logický celok 2 - Zmiešavač na živicu</t>
  </si>
  <si>
    <t>Vstrekovací lis I.</t>
  </si>
  <si>
    <t>Vstrekovací lis II.</t>
  </si>
  <si>
    <t>Drvič plastov</t>
  </si>
  <si>
    <t>Sušička materiálu</t>
  </si>
  <si>
    <t>Logický celok 3 - Technologické zariadenie pre spracovanie polymérnych a kompozitných látok</t>
  </si>
  <si>
    <t>Temperačná jednotka pre vstrekolisy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</si>
</sst>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Arial Narrow"/>
      <family val="2"/>
      <charset val="238"/>
    </font>
    <font>
      <b/>
      <sz val="14"/>
      <color theme="1"/>
      <name val="Arial Narrow"/>
      <family val="2"/>
      <charset val="238"/>
    </font>
    <font>
      <sz val="14"/>
      <color theme="1"/>
      <name val="Arial Narrow"/>
      <family val="2"/>
      <charset val="238"/>
    </font>
    <font>
      <sz val="16"/>
      <color theme="1"/>
      <name val="Arial Narrow"/>
      <family val="2"/>
      <charset val="238"/>
    </font>
    <font>
      <sz val="16"/>
      <color theme="1"/>
      <name val="Calibri"/>
      <family val="2"/>
      <charset val="238"/>
      <scheme val="minor"/>
    </font>
    <font>
      <b/>
      <u/>
      <sz val="16"/>
      <color theme="1"/>
      <name val="Arial Narrow"/>
      <family val="2"/>
      <charset val="238"/>
    </font>
    <font>
      <u/>
      <sz val="16"/>
      <color theme="1"/>
      <name val="Arial Narrow"/>
      <family val="2"/>
      <charset val="238"/>
    </font>
    <font>
      <sz val="12"/>
      <color theme="1"/>
      <name val="Arial Narrow"/>
      <family val="2"/>
      <charset val="238"/>
    </font>
    <font>
      <sz val="12"/>
      <color rgb="FF000000"/>
      <name val="Arial Narrow"/>
      <family val="2"/>
      <charset val="238"/>
    </font>
    <font>
      <b/>
      <u/>
      <sz val="12"/>
      <color theme="1"/>
      <name val="Arial Narrow"/>
      <family val="2"/>
      <charset val="238"/>
    </font>
    <font>
      <sz val="12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0" xfId="0" applyFont="1" applyAlignment="1">
      <alignment horizontal="center"/>
    </xf>
    <xf numFmtId="0" fontId="0" fillId="0" borderId="0" xfId="0" applyAlignment="1">
      <alignment horizontal="right"/>
    </xf>
    <xf numFmtId="0" fontId="1" fillId="0" borderId="0" xfId="0" applyFont="1" applyAlignment="1"/>
    <xf numFmtId="0" fontId="1" fillId="0" borderId="0" xfId="0" applyFont="1"/>
    <xf numFmtId="0" fontId="2" fillId="0" borderId="0" xfId="0" applyFont="1" applyAlignment="1"/>
    <xf numFmtId="0" fontId="3" fillId="0" borderId="0" xfId="0" applyFont="1" applyAlignment="1"/>
    <xf numFmtId="0" fontId="4" fillId="0" borderId="0" xfId="0" applyFont="1" applyAlignment="1"/>
    <xf numFmtId="0" fontId="5" fillId="0" borderId="0" xfId="0" applyFont="1" applyAlignment="1">
      <alignment horizontal="right"/>
    </xf>
    <xf numFmtId="0" fontId="5" fillId="0" borderId="0" xfId="0" applyFont="1"/>
    <xf numFmtId="4" fontId="1" fillId="3" borderId="6" xfId="0" applyNumberFormat="1" applyFont="1" applyFill="1" applyBorder="1" applyAlignment="1">
      <alignment horizontal="right" vertical="center" wrapText="1"/>
    </xf>
    <xf numFmtId="4" fontId="1" fillId="3" borderId="7" xfId="0" applyNumberFormat="1" applyFont="1" applyFill="1" applyBorder="1" applyAlignment="1">
      <alignment horizontal="right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1" fontId="8" fillId="0" borderId="16" xfId="0" applyNumberFormat="1" applyFont="1" applyBorder="1" applyAlignment="1">
      <alignment horizontal="center" vertical="center" wrapText="1"/>
    </xf>
    <xf numFmtId="0" fontId="9" fillId="0" borderId="14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left" vertical="center" wrapText="1"/>
    </xf>
    <xf numFmtId="4" fontId="8" fillId="0" borderId="2" xfId="0" applyNumberFormat="1" applyFont="1" applyFill="1" applyBorder="1" applyAlignment="1">
      <alignment horizontal="right" vertical="center" wrapText="1"/>
    </xf>
    <xf numFmtId="4" fontId="8" fillId="0" borderId="2" xfId="0" applyNumberFormat="1" applyFont="1" applyFill="1" applyBorder="1" applyAlignment="1">
      <alignment horizontal="center" vertical="center" wrapText="1"/>
    </xf>
    <xf numFmtId="4" fontId="8" fillId="0" borderId="4" xfId="0" applyNumberFormat="1" applyFont="1" applyFill="1" applyBorder="1" applyAlignment="1">
      <alignment horizontal="right" vertical="center" wrapText="1"/>
    </xf>
    <xf numFmtId="0" fontId="8" fillId="0" borderId="1" xfId="0" applyFont="1" applyBorder="1" applyAlignment="1">
      <alignment vertical="center" wrapText="1"/>
    </xf>
    <xf numFmtId="0" fontId="10" fillId="0" borderId="2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 wrapText="1"/>
    </xf>
    <xf numFmtId="1" fontId="8" fillId="0" borderId="18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vertical="center" wrapText="1"/>
    </xf>
    <xf numFmtId="0" fontId="8" fillId="0" borderId="11" xfId="0" applyFont="1" applyBorder="1" applyAlignment="1">
      <alignment horizontal="left" vertical="center"/>
    </xf>
    <xf numFmtId="4" fontId="8" fillId="0" borderId="12" xfId="0" applyNumberFormat="1" applyFont="1" applyFill="1" applyBorder="1" applyAlignment="1">
      <alignment horizontal="right" vertical="center" wrapText="1"/>
    </xf>
    <xf numFmtId="4" fontId="8" fillId="0" borderId="12" xfId="0" applyNumberFormat="1" applyFont="1" applyFill="1" applyBorder="1" applyAlignment="1">
      <alignment horizontal="center" vertical="center" wrapText="1"/>
    </xf>
    <xf numFmtId="4" fontId="8" fillId="0" borderId="13" xfId="0" applyNumberFormat="1" applyFont="1" applyFill="1" applyBorder="1" applyAlignment="1">
      <alignment horizontal="right" vertical="center" wrapText="1"/>
    </xf>
    <xf numFmtId="1" fontId="8" fillId="0" borderId="2" xfId="0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left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2" xfId="0" applyFont="1" applyBorder="1" applyAlignment="1">
      <alignment vertical="center" wrapText="1"/>
    </xf>
    <xf numFmtId="0" fontId="8" fillId="0" borderId="12" xfId="0" applyFont="1" applyBorder="1" applyAlignment="1">
      <alignment horizontal="left" vertical="center"/>
    </xf>
    <xf numFmtId="0" fontId="9" fillId="0" borderId="1" xfId="0" applyFont="1" applyBorder="1" applyAlignment="1">
      <alignment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4" fontId="1" fillId="3" borderId="19" xfId="0" applyNumberFormat="1" applyFont="1" applyFill="1" applyBorder="1" applyAlignment="1">
      <alignment horizontal="right" vertical="center" wrapText="1"/>
    </xf>
    <xf numFmtId="0" fontId="1" fillId="0" borderId="3" xfId="0" applyFont="1" applyFill="1" applyBorder="1" applyAlignment="1">
      <alignment vertical="center" wrapText="1"/>
    </xf>
    <xf numFmtId="0" fontId="11" fillId="0" borderId="15" xfId="0" applyFont="1" applyFill="1" applyBorder="1" applyAlignment="1">
      <alignment vertical="center" wrapText="1"/>
    </xf>
    <xf numFmtId="0" fontId="11" fillId="0" borderId="10" xfId="0" applyFont="1" applyFill="1" applyBorder="1" applyAlignment="1">
      <alignment vertical="center" wrapText="1"/>
    </xf>
    <xf numFmtId="0" fontId="1" fillId="3" borderId="20" xfId="0" applyFont="1" applyFill="1" applyBorder="1" applyAlignment="1">
      <alignment vertical="center" wrapText="1"/>
    </xf>
    <xf numFmtId="0" fontId="0" fillId="0" borderId="21" xfId="0" applyBorder="1" applyAlignment="1">
      <alignment vertical="center"/>
    </xf>
    <xf numFmtId="0" fontId="0" fillId="0" borderId="19" xfId="0" applyBorder="1" applyAlignment="1">
      <alignment vertical="center"/>
    </xf>
    <xf numFmtId="0" fontId="0" fillId="0" borderId="23" xfId="0" applyBorder="1" applyAlignment="1">
      <alignment vertical="center"/>
    </xf>
    <xf numFmtId="0" fontId="6" fillId="0" borderId="0" xfId="0" applyFont="1" applyAlignment="1"/>
    <xf numFmtId="0" fontId="7" fillId="0" borderId="0" xfId="0" applyFont="1" applyAlignment="1"/>
    <xf numFmtId="0" fontId="1" fillId="0" borderId="9" xfId="0" applyFont="1" applyBorder="1" applyAlignment="1">
      <alignment vertical="center" wrapText="1"/>
    </xf>
    <xf numFmtId="0" fontId="1" fillId="0" borderId="8" xfId="0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1" fillId="0" borderId="8" xfId="0" applyFont="1" applyFill="1" applyBorder="1" applyAlignment="1">
      <alignment vertical="center" wrapText="1"/>
    </xf>
    <xf numFmtId="0" fontId="1" fillId="0" borderId="0" xfId="0" applyFont="1" applyAlignment="1"/>
    <xf numFmtId="0" fontId="0" fillId="0" borderId="0" xfId="0" applyAlignment="1"/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ív balík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K31"/>
  <sheetViews>
    <sheetView tabSelected="1" topLeftCell="A16" zoomScale="55" zoomScaleNormal="55" workbookViewId="0">
      <selection activeCell="P24" sqref="P24"/>
    </sheetView>
  </sheetViews>
  <sheetFormatPr defaultRowHeight="14.4" x14ac:dyDescent="0.3"/>
  <cols>
    <col min="1" max="1" width="21.88671875" bestFit="1" customWidth="1"/>
    <col min="2" max="2" width="3.6640625" style="1" bestFit="1" customWidth="1"/>
    <col min="3" max="3" width="29.88671875" bestFit="1" customWidth="1"/>
    <col min="4" max="4" width="6.5546875" customWidth="1"/>
    <col min="5" max="6" width="25.5546875" customWidth="1"/>
    <col min="7" max="8" width="14.44140625" customWidth="1"/>
    <col min="9" max="9" width="14.88671875" style="2" customWidth="1"/>
    <col min="11" max="11" width="18.33203125" bestFit="1" customWidth="1"/>
  </cols>
  <sheetData>
    <row r="2" spans="1:11" s="9" customFormat="1" ht="21" x14ac:dyDescent="0.4">
      <c r="A2" s="52" t="s">
        <v>12</v>
      </c>
      <c r="B2" s="53"/>
      <c r="C2" s="53"/>
      <c r="D2" s="53"/>
      <c r="E2" s="53"/>
      <c r="F2" s="53"/>
      <c r="G2" s="53"/>
      <c r="H2" s="7"/>
      <c r="I2" s="8"/>
    </row>
    <row r="3" spans="1:11" ht="18" x14ac:dyDescent="0.35">
      <c r="A3" s="5"/>
      <c r="B3" s="6"/>
      <c r="C3" s="6"/>
      <c r="D3" s="6"/>
      <c r="E3" s="6"/>
      <c r="F3" s="6"/>
      <c r="G3" s="6"/>
      <c r="H3" s="6"/>
    </row>
    <row r="4" spans="1:11" ht="18" x14ac:dyDescent="0.35">
      <c r="A4" s="58" t="s">
        <v>9</v>
      </c>
      <c r="B4" s="59"/>
      <c r="C4" s="59"/>
      <c r="D4" s="59"/>
      <c r="E4" s="59"/>
      <c r="F4" s="6"/>
      <c r="G4" s="6"/>
      <c r="H4" s="6"/>
    </row>
    <row r="5" spans="1:11" ht="18" x14ac:dyDescent="0.35">
      <c r="A5" s="4"/>
      <c r="B5" s="6"/>
      <c r="C5" s="6"/>
      <c r="D5" s="6"/>
      <c r="E5" s="6"/>
      <c r="F5" s="6"/>
      <c r="G5" s="6"/>
      <c r="H5" s="6"/>
    </row>
    <row r="6" spans="1:11" ht="18" x14ac:dyDescent="0.35">
      <c r="A6" s="58" t="s">
        <v>11</v>
      </c>
      <c r="B6" s="59"/>
      <c r="C6" s="59"/>
      <c r="D6" s="59"/>
      <c r="E6" s="59"/>
      <c r="F6" s="6"/>
      <c r="G6" s="6"/>
      <c r="H6" s="6"/>
    </row>
    <row r="7" spans="1:11" ht="18" x14ac:dyDescent="0.35">
      <c r="A7" s="3"/>
      <c r="B7" s="6"/>
      <c r="C7" s="6"/>
      <c r="D7" s="6"/>
      <c r="E7" s="6"/>
      <c r="F7" s="6"/>
      <c r="G7" s="6"/>
      <c r="H7" s="6"/>
    </row>
    <row r="8" spans="1:11" ht="18" x14ac:dyDescent="0.35">
      <c r="A8" s="58" t="s">
        <v>10</v>
      </c>
      <c r="B8" s="59"/>
      <c r="C8" s="59"/>
      <c r="D8" s="59"/>
      <c r="E8" s="59"/>
      <c r="F8" s="6"/>
      <c r="G8" s="6"/>
      <c r="H8" s="6"/>
    </row>
    <row r="9" spans="1:11" ht="18" x14ac:dyDescent="0.35">
      <c r="A9" s="4"/>
      <c r="B9" s="6"/>
      <c r="C9" s="6"/>
      <c r="D9" s="6"/>
      <c r="E9" s="6"/>
      <c r="F9" s="6"/>
      <c r="G9" s="6"/>
      <c r="H9" s="6"/>
    </row>
    <row r="10" spans="1:11" ht="15.6" x14ac:dyDescent="0.3">
      <c r="A10" s="58" t="s">
        <v>7</v>
      </c>
      <c r="B10" s="59"/>
      <c r="C10" s="59"/>
      <c r="D10" s="59"/>
      <c r="E10" s="59"/>
    </row>
    <row r="11" spans="1:11" ht="15" thickBot="1" x14ac:dyDescent="0.35"/>
    <row r="12" spans="1:11" ht="63" thickBot="1" x14ac:dyDescent="0.35">
      <c r="A12" s="12" t="s">
        <v>0</v>
      </c>
      <c r="B12" s="13" t="s">
        <v>3</v>
      </c>
      <c r="C12" s="13" t="s">
        <v>1</v>
      </c>
      <c r="D12" s="13" t="s">
        <v>4</v>
      </c>
      <c r="E12" s="13" t="s">
        <v>8</v>
      </c>
      <c r="F12" s="13" t="s">
        <v>6</v>
      </c>
      <c r="G12" s="13" t="s">
        <v>2</v>
      </c>
      <c r="H12" s="13" t="s">
        <v>13</v>
      </c>
      <c r="I12" s="13" t="s">
        <v>14</v>
      </c>
      <c r="J12" s="13" t="s">
        <v>5</v>
      </c>
      <c r="K12" s="14" t="s">
        <v>15</v>
      </c>
    </row>
    <row r="13" spans="1:11" ht="38.25" customHeight="1" x14ac:dyDescent="0.3">
      <c r="A13" s="54" t="s">
        <v>24</v>
      </c>
      <c r="B13" s="15">
        <v>1</v>
      </c>
      <c r="C13" s="16" t="s">
        <v>19</v>
      </c>
      <c r="D13" s="17">
        <v>1</v>
      </c>
      <c r="E13" s="18"/>
      <c r="F13" s="18"/>
      <c r="G13" s="19">
        <v>0</v>
      </c>
      <c r="H13" s="20">
        <v>1</v>
      </c>
      <c r="I13" s="19">
        <f>G13*H13</f>
        <v>0</v>
      </c>
      <c r="J13" s="19">
        <f>I13*0.2</f>
        <v>0</v>
      </c>
      <c r="K13" s="21">
        <f>I13+J13</f>
        <v>0</v>
      </c>
    </row>
    <row r="14" spans="1:11" ht="38.25" customHeight="1" x14ac:dyDescent="0.3">
      <c r="A14" s="55"/>
      <c r="B14" s="34">
        <v>2</v>
      </c>
      <c r="C14" s="42" t="s">
        <v>20</v>
      </c>
      <c r="D14" s="35">
        <v>1</v>
      </c>
      <c r="E14" s="36"/>
      <c r="F14" s="36"/>
      <c r="G14" s="19">
        <v>0</v>
      </c>
      <c r="H14" s="43">
        <v>1</v>
      </c>
      <c r="I14" s="19">
        <f t="shared" ref="I14:I15" si="0">G14*H14</f>
        <v>0</v>
      </c>
      <c r="J14" s="19">
        <f t="shared" ref="J14:J15" si="1">I14*0.2</f>
        <v>0</v>
      </c>
      <c r="K14" s="21">
        <f t="shared" ref="K14:K15" si="2">I14+J14</f>
        <v>0</v>
      </c>
    </row>
    <row r="15" spans="1:11" ht="38.25" customHeight="1" x14ac:dyDescent="0.3">
      <c r="A15" s="55"/>
      <c r="B15" s="34">
        <v>3</v>
      </c>
      <c r="C15" s="42" t="s">
        <v>21</v>
      </c>
      <c r="D15" s="35">
        <v>1</v>
      </c>
      <c r="E15" s="36"/>
      <c r="F15" s="36"/>
      <c r="G15" s="19">
        <v>0</v>
      </c>
      <c r="H15" s="43">
        <v>1</v>
      </c>
      <c r="I15" s="19">
        <f t="shared" si="0"/>
        <v>0</v>
      </c>
      <c r="J15" s="19">
        <f t="shared" si="1"/>
        <v>0</v>
      </c>
      <c r="K15" s="21">
        <f t="shared" si="2"/>
        <v>0</v>
      </c>
    </row>
    <row r="16" spans="1:11" ht="38.25" customHeight="1" thickBot="1" x14ac:dyDescent="0.35">
      <c r="A16" s="56"/>
      <c r="B16" s="25">
        <v>4</v>
      </c>
      <c r="C16" s="40" t="s">
        <v>22</v>
      </c>
      <c r="D16" s="39">
        <v>1</v>
      </c>
      <c r="E16" s="41"/>
      <c r="F16" s="41"/>
      <c r="G16" s="19">
        <v>0</v>
      </c>
      <c r="H16" s="29">
        <v>1</v>
      </c>
      <c r="I16" s="19">
        <f t="shared" ref="I16" si="3">G16*H16</f>
        <v>0</v>
      </c>
      <c r="J16" s="19">
        <f t="shared" ref="J16" si="4">I16*0.2</f>
        <v>0</v>
      </c>
      <c r="K16" s="21">
        <f t="shared" ref="K16" si="5">I16+J16</f>
        <v>0</v>
      </c>
    </row>
    <row r="17" spans="1:11" s="4" customFormat="1" ht="38.25" customHeight="1" thickBot="1" x14ac:dyDescent="0.35">
      <c r="A17" s="48" t="s">
        <v>17</v>
      </c>
      <c r="B17" s="49"/>
      <c r="C17" s="49"/>
      <c r="D17" s="49"/>
      <c r="E17" s="49"/>
      <c r="F17" s="49"/>
      <c r="G17" s="49"/>
      <c r="H17" s="50"/>
      <c r="I17" s="10">
        <f>SUM(I13:I16)</f>
        <v>0</v>
      </c>
      <c r="J17" s="10">
        <f>I17*0.2</f>
        <v>0</v>
      </c>
      <c r="K17" s="11">
        <f>I17+J17</f>
        <v>0</v>
      </c>
    </row>
    <row r="18" spans="1:11" ht="38.25" customHeight="1" x14ac:dyDescent="0.3">
      <c r="A18" s="45" t="s">
        <v>25</v>
      </c>
      <c r="B18" s="31">
        <v>1</v>
      </c>
      <c r="C18" s="32" t="s">
        <v>23</v>
      </c>
      <c r="D18" s="33">
        <v>1</v>
      </c>
      <c r="E18" s="23"/>
      <c r="F18" s="23"/>
      <c r="G18" s="19">
        <v>0</v>
      </c>
      <c r="H18" s="20">
        <v>1</v>
      </c>
      <c r="I18" s="19">
        <f t="shared" ref="I18:I21" si="6">G18*H18</f>
        <v>0</v>
      </c>
      <c r="J18" s="19">
        <f t="shared" ref="J18:J22" si="7">I18*0.2</f>
        <v>0</v>
      </c>
      <c r="K18" s="21">
        <f t="shared" ref="K18:K21" si="8">I18+J18</f>
        <v>0</v>
      </c>
    </row>
    <row r="19" spans="1:11" ht="38.25" customHeight="1" x14ac:dyDescent="0.3">
      <c r="A19" s="57"/>
      <c r="B19" s="34">
        <v>2</v>
      </c>
      <c r="C19" s="42" t="s">
        <v>20</v>
      </c>
      <c r="D19" s="35">
        <v>1</v>
      </c>
      <c r="E19" s="36"/>
      <c r="F19" s="36"/>
      <c r="G19" s="19">
        <v>0</v>
      </c>
      <c r="H19" s="43">
        <v>1</v>
      </c>
      <c r="I19" s="19">
        <f t="shared" si="6"/>
        <v>0</v>
      </c>
      <c r="J19" s="19">
        <f t="shared" si="7"/>
        <v>0</v>
      </c>
      <c r="K19" s="21">
        <f t="shared" si="8"/>
        <v>0</v>
      </c>
    </row>
    <row r="20" spans="1:11" ht="38.25" customHeight="1" x14ac:dyDescent="0.3">
      <c r="A20" s="57"/>
      <c r="B20" s="34">
        <v>3</v>
      </c>
      <c r="C20" s="42" t="s">
        <v>21</v>
      </c>
      <c r="D20" s="35">
        <v>1</v>
      </c>
      <c r="E20" s="36"/>
      <c r="F20" s="36"/>
      <c r="G20" s="19">
        <v>0</v>
      </c>
      <c r="H20" s="43">
        <v>1</v>
      </c>
      <c r="I20" s="19">
        <f t="shared" si="6"/>
        <v>0</v>
      </c>
      <c r="J20" s="19">
        <f t="shared" si="7"/>
        <v>0</v>
      </c>
      <c r="K20" s="21">
        <f t="shared" si="8"/>
        <v>0</v>
      </c>
    </row>
    <row r="21" spans="1:11" ht="38.25" customHeight="1" thickBot="1" x14ac:dyDescent="0.35">
      <c r="A21" s="57"/>
      <c r="B21" s="25">
        <v>4</v>
      </c>
      <c r="C21" s="40" t="s">
        <v>22</v>
      </c>
      <c r="D21" s="39">
        <v>1</v>
      </c>
      <c r="E21" s="41"/>
      <c r="F21" s="41"/>
      <c r="G21" s="19">
        <v>0</v>
      </c>
      <c r="H21" s="29">
        <v>1</v>
      </c>
      <c r="I21" s="19">
        <f t="shared" si="6"/>
        <v>0</v>
      </c>
      <c r="J21" s="19">
        <f t="shared" si="7"/>
        <v>0</v>
      </c>
      <c r="K21" s="21">
        <f t="shared" si="8"/>
        <v>0</v>
      </c>
    </row>
    <row r="22" spans="1:11" ht="37.5" customHeight="1" thickBot="1" x14ac:dyDescent="0.35">
      <c r="A22" s="48" t="s">
        <v>16</v>
      </c>
      <c r="B22" s="49"/>
      <c r="C22" s="49"/>
      <c r="D22" s="49"/>
      <c r="E22" s="49"/>
      <c r="F22" s="49"/>
      <c r="G22" s="49"/>
      <c r="H22" s="51"/>
      <c r="I22" s="44">
        <f>SUM(I18:I21)</f>
        <v>0</v>
      </c>
      <c r="J22" s="10">
        <f t="shared" si="7"/>
        <v>0</v>
      </c>
      <c r="K22" s="11">
        <f>I22+J22</f>
        <v>0</v>
      </c>
    </row>
    <row r="23" spans="1:11" ht="38.25" customHeight="1" x14ac:dyDescent="0.3">
      <c r="A23" s="45" t="s">
        <v>30</v>
      </c>
      <c r="B23" s="31">
        <v>1</v>
      </c>
      <c r="C23" s="32" t="s">
        <v>26</v>
      </c>
      <c r="D23" s="33">
        <v>1</v>
      </c>
      <c r="E23" s="23"/>
      <c r="F23" s="23"/>
      <c r="G23" s="19">
        <v>0</v>
      </c>
      <c r="H23" s="20">
        <v>1</v>
      </c>
      <c r="I23" s="19">
        <f t="shared" ref="I23:I30" si="9">G23*H23</f>
        <v>0</v>
      </c>
      <c r="J23" s="19">
        <f t="shared" ref="J23:J31" si="10">I23*0.2</f>
        <v>0</v>
      </c>
      <c r="K23" s="21">
        <f t="shared" ref="K23:K30" si="11">I23+J23</f>
        <v>0</v>
      </c>
    </row>
    <row r="24" spans="1:11" ht="38.25" customHeight="1" x14ac:dyDescent="0.3">
      <c r="A24" s="46"/>
      <c r="B24" s="34">
        <v>2</v>
      </c>
      <c r="C24" s="22" t="s">
        <v>27</v>
      </c>
      <c r="D24" s="35">
        <v>1</v>
      </c>
      <c r="E24" s="36"/>
      <c r="F24" s="36"/>
      <c r="G24" s="19">
        <v>0</v>
      </c>
      <c r="H24" s="20">
        <v>1</v>
      </c>
      <c r="I24" s="19">
        <f t="shared" si="9"/>
        <v>0</v>
      </c>
      <c r="J24" s="19">
        <f t="shared" si="10"/>
        <v>0</v>
      </c>
      <c r="K24" s="21">
        <f t="shared" si="11"/>
        <v>0</v>
      </c>
    </row>
    <row r="25" spans="1:11" ht="38.25" customHeight="1" x14ac:dyDescent="0.3">
      <c r="A25" s="46"/>
      <c r="B25" s="34">
        <v>3</v>
      </c>
      <c r="C25" s="22" t="s">
        <v>31</v>
      </c>
      <c r="D25" s="35">
        <v>2</v>
      </c>
      <c r="E25" s="36"/>
      <c r="F25" s="36"/>
      <c r="G25" s="19">
        <v>0</v>
      </c>
      <c r="H25" s="20">
        <v>2</v>
      </c>
      <c r="I25" s="19">
        <f t="shared" si="9"/>
        <v>0</v>
      </c>
      <c r="J25" s="19">
        <f t="shared" si="10"/>
        <v>0</v>
      </c>
      <c r="K25" s="21">
        <f t="shared" si="11"/>
        <v>0</v>
      </c>
    </row>
    <row r="26" spans="1:11" ht="38.25" customHeight="1" x14ac:dyDescent="0.3">
      <c r="A26" s="46"/>
      <c r="B26" s="34">
        <v>4</v>
      </c>
      <c r="C26" s="22" t="s">
        <v>28</v>
      </c>
      <c r="D26" s="35">
        <v>1</v>
      </c>
      <c r="E26" s="36"/>
      <c r="F26" s="36"/>
      <c r="G26" s="19">
        <v>0</v>
      </c>
      <c r="H26" s="20">
        <v>1</v>
      </c>
      <c r="I26" s="19">
        <f t="shared" si="9"/>
        <v>0</v>
      </c>
      <c r="J26" s="19">
        <f t="shared" si="10"/>
        <v>0</v>
      </c>
      <c r="K26" s="21">
        <f t="shared" si="11"/>
        <v>0</v>
      </c>
    </row>
    <row r="27" spans="1:11" ht="38.25" customHeight="1" x14ac:dyDescent="0.3">
      <c r="A27" s="46"/>
      <c r="B27" s="34">
        <v>5</v>
      </c>
      <c r="C27" s="22" t="s">
        <v>29</v>
      </c>
      <c r="D27" s="35">
        <v>1</v>
      </c>
      <c r="E27" s="36"/>
      <c r="F27" s="36"/>
      <c r="G27" s="19">
        <v>0</v>
      </c>
      <c r="H27" s="20">
        <v>1</v>
      </c>
      <c r="I27" s="19">
        <f t="shared" si="9"/>
        <v>0</v>
      </c>
      <c r="J27" s="19">
        <f t="shared" si="10"/>
        <v>0</v>
      </c>
      <c r="K27" s="21">
        <f t="shared" si="11"/>
        <v>0</v>
      </c>
    </row>
    <row r="28" spans="1:11" ht="38.25" customHeight="1" x14ac:dyDescent="0.3">
      <c r="A28" s="46"/>
      <c r="B28" s="34">
        <v>6</v>
      </c>
      <c r="C28" s="22" t="s">
        <v>20</v>
      </c>
      <c r="D28" s="35">
        <v>1</v>
      </c>
      <c r="E28" s="24"/>
      <c r="F28" s="24"/>
      <c r="G28" s="19">
        <v>0</v>
      </c>
      <c r="H28" s="20">
        <v>1</v>
      </c>
      <c r="I28" s="19">
        <f t="shared" si="9"/>
        <v>0</v>
      </c>
      <c r="J28" s="19">
        <f t="shared" si="10"/>
        <v>0</v>
      </c>
      <c r="K28" s="21">
        <f t="shared" si="11"/>
        <v>0</v>
      </c>
    </row>
    <row r="29" spans="1:11" ht="38.25" customHeight="1" x14ac:dyDescent="0.3">
      <c r="A29" s="46"/>
      <c r="B29" s="34">
        <v>7</v>
      </c>
      <c r="C29" s="22" t="s">
        <v>21</v>
      </c>
      <c r="D29" s="35">
        <v>1</v>
      </c>
      <c r="E29" s="24"/>
      <c r="F29" s="24"/>
      <c r="G29" s="19">
        <v>0</v>
      </c>
      <c r="H29" s="20">
        <v>1</v>
      </c>
      <c r="I29" s="19">
        <f t="shared" si="9"/>
        <v>0</v>
      </c>
      <c r="J29" s="19">
        <f t="shared" si="10"/>
        <v>0</v>
      </c>
      <c r="K29" s="21">
        <f t="shared" si="11"/>
        <v>0</v>
      </c>
    </row>
    <row r="30" spans="1:11" ht="38.25" customHeight="1" thickBot="1" x14ac:dyDescent="0.35">
      <c r="A30" s="47"/>
      <c r="B30" s="37">
        <v>8</v>
      </c>
      <c r="C30" s="26" t="s">
        <v>22</v>
      </c>
      <c r="D30" s="38">
        <v>1</v>
      </c>
      <c r="E30" s="27"/>
      <c r="F30" s="27"/>
      <c r="G30" s="28">
        <v>0</v>
      </c>
      <c r="H30" s="29">
        <v>1</v>
      </c>
      <c r="I30" s="28">
        <f t="shared" si="9"/>
        <v>0</v>
      </c>
      <c r="J30" s="28">
        <f t="shared" si="10"/>
        <v>0</v>
      </c>
      <c r="K30" s="30">
        <f t="shared" si="11"/>
        <v>0</v>
      </c>
    </row>
    <row r="31" spans="1:11" ht="37.5" customHeight="1" thickBot="1" x14ac:dyDescent="0.35">
      <c r="A31" s="48" t="s">
        <v>18</v>
      </c>
      <c r="B31" s="49"/>
      <c r="C31" s="49"/>
      <c r="D31" s="49"/>
      <c r="E31" s="49"/>
      <c r="F31" s="49"/>
      <c r="G31" s="49"/>
      <c r="H31" s="50"/>
      <c r="I31" s="10">
        <f>SUM(I23:I30)</f>
        <v>0</v>
      </c>
      <c r="J31" s="10">
        <f t="shared" si="10"/>
        <v>0</v>
      </c>
      <c r="K31" s="11">
        <f>I31+J31</f>
        <v>0</v>
      </c>
    </row>
  </sheetData>
  <mergeCells count="11">
    <mergeCell ref="A23:A30"/>
    <mergeCell ref="A31:H31"/>
    <mergeCell ref="A22:H22"/>
    <mergeCell ref="A2:G2"/>
    <mergeCell ref="A13:A16"/>
    <mergeCell ref="A18:A21"/>
    <mergeCell ref="A4:E4"/>
    <mergeCell ref="A6:E6"/>
    <mergeCell ref="A8:E8"/>
    <mergeCell ref="A10:E10"/>
    <mergeCell ref="A17:H17"/>
  </mergeCells>
  <pageMargins left="0.7" right="0.7" top="0.75" bottom="0.75" header="0.3" footer="0.3"/>
  <pageSetup paperSize="9" scale="47" fitToHeight="0"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Hárky</vt:lpstr>
      </vt:variant>
      <vt:variant>
        <vt:i4>2</vt:i4>
      </vt:variant>
    </vt:vector>
  </HeadingPairs>
  <TitlesOfParts>
    <vt:vector size="2" baseType="lpstr">
      <vt:lpstr>Hárok1</vt:lpstr>
      <vt:lpstr>Hárok3</vt:lpstr>
    </vt:vector>
  </TitlesOfParts>
  <Company>Black Oxygen s.r.o.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blackoxygen</dc:creator>
  <cp:lastModifiedBy>bo</cp:lastModifiedBy>
  <cp:lastPrinted>2017-02-28T09:19:28Z</cp:lastPrinted>
  <dcterms:created xsi:type="dcterms:W3CDTF">2013-05-03T01:47:46Z</dcterms:created>
  <dcterms:modified xsi:type="dcterms:W3CDTF">2017-02-28T09:30:56Z</dcterms:modified>
</cp:coreProperties>
</file>